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ondzaken en Ontwikkeling\Verkoopteam\Marienberg\uitbreiding De Marke III\documenten belangstellenden\"/>
    </mc:Choice>
  </mc:AlternateContent>
  <xr:revisionPtr revIDLastSave="0" documentId="13_ncr:1_{129C2A94-2271-4934-B20D-3F02B0F06B98}" xr6:coauthVersionLast="47" xr6:coauthVersionMax="47" xr10:uidLastSave="{00000000-0000-0000-0000-000000000000}"/>
  <bookViews>
    <workbookView xWindow="-120" yWindow="-120" windowWidth="29040" windowHeight="17790" xr2:uid="{6D8D386E-2011-4330-A2F7-CDDA5DB1F99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8" i="1"/>
  <c r="F8" i="1" s="1"/>
  <c r="E7" i="1"/>
  <c r="F7" i="1" s="1"/>
  <c r="E6" i="1"/>
  <c r="F6" i="1" s="1"/>
  <c r="E5" i="1"/>
  <c r="F5" i="1" s="1"/>
  <c r="E4" i="1"/>
  <c r="F4" i="1" s="1"/>
  <c r="A4" i="1"/>
  <c r="E3" i="1"/>
  <c r="F3" i="1" s="1"/>
  <c r="A5" i="1" l="1"/>
  <c r="A6" i="1" s="1"/>
  <c r="A7" i="1" s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<sst xmlns="http://schemas.openxmlformats.org/spreadsheetml/2006/main" count="24" uniqueCount="9">
  <si>
    <t>2^1</t>
  </si>
  <si>
    <t>vs</t>
  </si>
  <si>
    <t>afhankelijk van te bouwen segment</t>
  </si>
  <si>
    <t>incl. btw</t>
  </si>
  <si>
    <t>huur/koop/CPO</t>
  </si>
  <si>
    <t xml:space="preserve"> </t>
  </si>
  <si>
    <t>m2</t>
  </si>
  <si>
    <t>kavelnr</t>
  </si>
  <si>
    <t>excl. Btw/m2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</si>
</sst>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&quot;€&quot;\ #,##0"/>
    <numFmt numFmtId="166" formatCode="&quot;€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64" fontId="3" fillId="0" borderId="0" xfId="1" applyNumberFormat="1" applyFont="1" applyFill="1" applyBorder="1" applyAlignment="1">
      <alignment horizontal="left"/>
    </xf>
    <xf numFmtId="166" fontId="0" fillId="0" borderId="0" xfId="0" applyNumberFormat="1"/>
    <xf numFmtId="165" fontId="0" fillId="0" borderId="1" xfId="0" applyNumberFormat="1" applyBorder="1"/>
    <xf numFmtId="0" fontId="0" fillId="0" borderId="1" xfId="0" applyBorder="1"/>
    <xf numFmtId="164" fontId="0" fillId="0" borderId="1" xfId="1" applyNumberFormat="1" applyFont="1" applyBorder="1"/>
    <xf numFmtId="166" fontId="0" fillId="0" borderId="1" xfId="0" applyNumberFormat="1" applyBorder="1"/>
    <xf numFmtId="0" fontId="2" fillId="0" borderId="1" xfId="0" applyFont="1" applyBorder="1"/>
    <xf numFmtId="165" fontId="0" fillId="0" borderId="1" xfId="0" applyNumberFormat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92276-A485-4BC4-A05E-B454C9DB2361}">
  <dimension ref="A2:F22"/>
  <sheetViews>
    <sheetView tabSelected="1" workbookViewId="0">
      <selection activeCell="K13" sqref="K13"/>
    </sheetView>
  </sheetViews>
  <sheetFormatPr defaultRowHeight="15" x14ac:dyDescent="0.25"/>
  <cols>
    <col min="2" max="2" width="9.140625" style="1"/>
    <col min="4" max="4" width="21.85546875" style="2" customWidth="1"/>
    <col min="5" max="5" width="15.42578125" style="2" customWidth="1"/>
    <col min="6" max="6" width="11.5703125" customWidth="1"/>
  </cols>
  <sheetData>
    <row r="2" spans="1:6" x14ac:dyDescent="0.25">
      <c r="A2" t="s">
        <v>7</v>
      </c>
      <c r="B2" s="1" t="s">
        <v>6</v>
      </c>
      <c r="D2" s="11" t="s">
        <v>8</v>
      </c>
      <c r="E2" s="11"/>
      <c r="F2" t="s">
        <v>3</v>
      </c>
    </row>
    <row r="3" spans="1:6" x14ac:dyDescent="0.25">
      <c r="A3" s="7">
        <v>1</v>
      </c>
      <c r="B3" s="8">
        <v>411</v>
      </c>
      <c r="C3" s="7" t="s">
        <v>1</v>
      </c>
      <c r="D3" s="6">
        <v>195</v>
      </c>
      <c r="E3" s="6">
        <f>+D3*B3</f>
        <v>80145</v>
      </c>
      <c r="F3" s="9">
        <f>+E3*1.21</f>
        <v>96975.45</v>
      </c>
    </row>
    <row r="4" spans="1:6" x14ac:dyDescent="0.25">
      <c r="A4" s="7">
        <f>+A3+1</f>
        <v>2</v>
      </c>
      <c r="B4" s="8">
        <v>256</v>
      </c>
      <c r="C4" s="7" t="s">
        <v>0</v>
      </c>
      <c r="D4" s="6">
        <v>185</v>
      </c>
      <c r="E4" s="6">
        <f t="shared" ref="E4:E8" si="0">+D4*B4</f>
        <v>47360</v>
      </c>
      <c r="F4" s="9">
        <f t="shared" ref="F4:F8" si="1">+E4*1.21</f>
        <v>57305.599999999999</v>
      </c>
    </row>
    <row r="5" spans="1:6" x14ac:dyDescent="0.25">
      <c r="A5" s="7">
        <f t="shared" ref="A5:A20" si="2">+A4+1</f>
        <v>3</v>
      </c>
      <c r="B5" s="8">
        <v>256</v>
      </c>
      <c r="C5" s="7" t="s">
        <v>0</v>
      </c>
      <c r="D5" s="6">
        <v>185</v>
      </c>
      <c r="E5" s="6">
        <f t="shared" si="0"/>
        <v>47360</v>
      </c>
      <c r="F5" s="9">
        <f t="shared" si="1"/>
        <v>57305.599999999999</v>
      </c>
    </row>
    <row r="6" spans="1:6" x14ac:dyDescent="0.25">
      <c r="A6" s="7">
        <f t="shared" si="2"/>
        <v>4</v>
      </c>
      <c r="B6" s="8">
        <v>349</v>
      </c>
      <c r="C6" s="7" t="s">
        <v>1</v>
      </c>
      <c r="D6" s="6">
        <v>195</v>
      </c>
      <c r="E6" s="6">
        <f t="shared" si="0"/>
        <v>68055</v>
      </c>
      <c r="F6" s="9">
        <f t="shared" si="1"/>
        <v>82346.55</v>
      </c>
    </row>
    <row r="7" spans="1:6" x14ac:dyDescent="0.25">
      <c r="A7" s="7">
        <f t="shared" si="2"/>
        <v>5</v>
      </c>
      <c r="B7" s="8">
        <v>408</v>
      </c>
      <c r="C7" s="7" t="s">
        <v>1</v>
      </c>
      <c r="D7" s="6">
        <v>195</v>
      </c>
      <c r="E7" s="6">
        <f t="shared" si="0"/>
        <v>79560</v>
      </c>
      <c r="F7" s="9">
        <f t="shared" si="1"/>
        <v>96267.599999999991</v>
      </c>
    </row>
    <row r="8" spans="1:6" x14ac:dyDescent="0.25">
      <c r="A8" s="7">
        <f t="shared" si="2"/>
        <v>6</v>
      </c>
      <c r="B8" s="8">
        <v>405</v>
      </c>
      <c r="C8" s="7" t="s">
        <v>1</v>
      </c>
      <c r="D8" s="6">
        <v>195</v>
      </c>
      <c r="E8" s="6">
        <f t="shared" si="0"/>
        <v>78975</v>
      </c>
      <c r="F8" s="9">
        <f t="shared" si="1"/>
        <v>95559.75</v>
      </c>
    </row>
    <row r="9" spans="1:6" x14ac:dyDescent="0.25">
      <c r="A9" s="7">
        <v>7</v>
      </c>
      <c r="B9" s="8">
        <v>856</v>
      </c>
      <c r="C9" s="7" t="s">
        <v>4</v>
      </c>
      <c r="D9" s="6"/>
      <c r="E9" s="6"/>
      <c r="F9" s="10" t="s">
        <v>2</v>
      </c>
    </row>
    <row r="10" spans="1:6" x14ac:dyDescent="0.25">
      <c r="A10" s="7">
        <f>+A9+1</f>
        <v>8</v>
      </c>
      <c r="B10" s="8">
        <v>424</v>
      </c>
      <c r="C10" s="7" t="s">
        <v>1</v>
      </c>
      <c r="D10" s="6">
        <v>195</v>
      </c>
      <c r="E10" s="6">
        <f t="shared" ref="E10:E20" si="3">+D10*B10</f>
        <v>82680</v>
      </c>
      <c r="F10" s="9">
        <f t="shared" ref="F10:F20" si="4">+E10*1.21</f>
        <v>100042.8</v>
      </c>
    </row>
    <row r="11" spans="1:6" x14ac:dyDescent="0.25">
      <c r="A11" s="7">
        <f t="shared" si="2"/>
        <v>9</v>
      </c>
      <c r="B11" s="8">
        <v>432</v>
      </c>
      <c r="C11" s="7" t="s">
        <v>1</v>
      </c>
      <c r="D11" s="6">
        <v>195</v>
      </c>
      <c r="E11" s="6">
        <f t="shared" si="3"/>
        <v>84240</v>
      </c>
      <c r="F11" s="9">
        <f t="shared" si="4"/>
        <v>101930.4</v>
      </c>
    </row>
    <row r="12" spans="1:6" x14ac:dyDescent="0.25">
      <c r="A12" s="7">
        <f t="shared" si="2"/>
        <v>10</v>
      </c>
      <c r="B12" s="8">
        <v>262</v>
      </c>
      <c r="C12" s="7" t="s">
        <v>0</v>
      </c>
      <c r="D12" s="6">
        <v>185</v>
      </c>
      <c r="E12" s="6">
        <f t="shared" si="3"/>
        <v>48470</v>
      </c>
      <c r="F12" s="9">
        <f t="shared" si="4"/>
        <v>58648.7</v>
      </c>
    </row>
    <row r="13" spans="1:6" x14ac:dyDescent="0.25">
      <c r="A13" s="7">
        <f t="shared" si="2"/>
        <v>11</v>
      </c>
      <c r="B13" s="8">
        <v>262</v>
      </c>
      <c r="C13" s="7" t="s">
        <v>0</v>
      </c>
      <c r="D13" s="6">
        <v>185</v>
      </c>
      <c r="E13" s="6">
        <f t="shared" si="3"/>
        <v>48470</v>
      </c>
      <c r="F13" s="9">
        <f t="shared" si="4"/>
        <v>58648.7</v>
      </c>
    </row>
    <row r="14" spans="1:6" x14ac:dyDescent="0.25">
      <c r="A14" s="7">
        <f t="shared" si="2"/>
        <v>12</v>
      </c>
      <c r="B14" s="8">
        <v>357</v>
      </c>
      <c r="C14" s="7" t="s">
        <v>1</v>
      </c>
      <c r="D14" s="6">
        <v>195</v>
      </c>
      <c r="E14" s="6">
        <f t="shared" si="3"/>
        <v>69615</v>
      </c>
      <c r="F14" s="9">
        <f t="shared" si="4"/>
        <v>84234.15</v>
      </c>
    </row>
    <row r="15" spans="1:6" x14ac:dyDescent="0.25">
      <c r="A15" s="7">
        <f t="shared" si="2"/>
        <v>13</v>
      </c>
      <c r="B15" s="8">
        <v>422</v>
      </c>
      <c r="C15" s="7" t="s">
        <v>1</v>
      </c>
      <c r="D15" s="6">
        <v>195</v>
      </c>
      <c r="E15" s="6">
        <f t="shared" si="3"/>
        <v>82290</v>
      </c>
      <c r="F15" s="9">
        <f t="shared" si="4"/>
        <v>99570.9</v>
      </c>
    </row>
    <row r="16" spans="1:6" x14ac:dyDescent="0.25">
      <c r="A16" s="7">
        <f t="shared" si="2"/>
        <v>14</v>
      </c>
      <c r="B16" s="8">
        <v>391</v>
      </c>
      <c r="C16" s="7" t="s">
        <v>1</v>
      </c>
      <c r="D16" s="6">
        <v>195</v>
      </c>
      <c r="E16" s="6">
        <f t="shared" si="3"/>
        <v>76245</v>
      </c>
      <c r="F16" s="9">
        <f t="shared" si="4"/>
        <v>92256.45</v>
      </c>
    </row>
    <row r="17" spans="1:6" x14ac:dyDescent="0.25">
      <c r="A17" s="7">
        <f t="shared" si="2"/>
        <v>15</v>
      </c>
      <c r="B17" s="8">
        <v>336</v>
      </c>
      <c r="C17" s="7" t="s">
        <v>1</v>
      </c>
      <c r="D17" s="6">
        <v>195</v>
      </c>
      <c r="E17" s="6">
        <f t="shared" si="3"/>
        <v>65520</v>
      </c>
      <c r="F17" s="9">
        <f t="shared" si="4"/>
        <v>79279.199999999997</v>
      </c>
    </row>
    <row r="18" spans="1:6" x14ac:dyDescent="0.25">
      <c r="A18" s="7">
        <f t="shared" si="2"/>
        <v>16</v>
      </c>
      <c r="B18" s="8">
        <v>247</v>
      </c>
      <c r="C18" s="7" t="s">
        <v>0</v>
      </c>
      <c r="D18" s="6">
        <v>185</v>
      </c>
      <c r="E18" s="6">
        <f t="shared" si="3"/>
        <v>45695</v>
      </c>
      <c r="F18" s="9">
        <f t="shared" si="4"/>
        <v>55290.95</v>
      </c>
    </row>
    <row r="19" spans="1:6" x14ac:dyDescent="0.25">
      <c r="A19" s="7">
        <f t="shared" si="2"/>
        <v>17</v>
      </c>
      <c r="B19" s="8">
        <v>255</v>
      </c>
      <c r="C19" s="7" t="s">
        <v>0</v>
      </c>
      <c r="D19" s="6">
        <v>185</v>
      </c>
      <c r="E19" s="6">
        <f t="shared" si="3"/>
        <v>47175</v>
      </c>
      <c r="F19" s="9">
        <f t="shared" si="4"/>
        <v>57081.75</v>
      </c>
    </row>
    <row r="20" spans="1:6" x14ac:dyDescent="0.25">
      <c r="A20" s="7">
        <f t="shared" si="2"/>
        <v>18</v>
      </c>
      <c r="B20" s="8">
        <v>463</v>
      </c>
      <c r="C20" s="7" t="s">
        <v>1</v>
      </c>
      <c r="D20" s="6">
        <v>195</v>
      </c>
      <c r="E20" s="6">
        <f t="shared" si="3"/>
        <v>90285</v>
      </c>
      <c r="F20" s="9">
        <f t="shared" si="4"/>
        <v>109244.84999999999</v>
      </c>
    </row>
    <row r="21" spans="1:6" x14ac:dyDescent="0.25">
      <c r="A21" s="4" t="s">
        <v>5</v>
      </c>
      <c r="F21" s="5"/>
    </row>
    <row r="22" spans="1:6" x14ac:dyDescent="0.25">
      <c r="A22" s="3"/>
    </row>
  </sheetData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Littel</dc:creator>
  <cp:lastModifiedBy>Joseppha van der Wetering</cp:lastModifiedBy>
  <dcterms:created xsi:type="dcterms:W3CDTF">2022-06-30T12:59:16Z</dcterms:created>
  <dcterms:modified xsi:type="dcterms:W3CDTF">2022-08-25T07:15:43Z</dcterms:modified>
</cp:coreProperties>
</file>